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5" i="1" l="1"/>
  <c r="C30" i="1" l="1"/>
  <c r="B30" i="1" l="1"/>
  <c r="D20" i="1" l="1"/>
  <c r="D22" i="1"/>
  <c r="D23" i="1"/>
  <c r="D24" i="1"/>
  <c r="D26" i="1"/>
  <c r="D27" i="1"/>
  <c r="D28" i="1"/>
  <c r="D29" i="1"/>
  <c r="D21" i="1"/>
  <c r="D10" i="1"/>
  <c r="D13" i="1"/>
  <c r="D14" i="1"/>
  <c r="D16" i="1"/>
  <c r="D17" i="1"/>
  <c r="C18" i="1"/>
  <c r="D30" i="1" l="1"/>
  <c r="D9" i="1"/>
  <c r="B18" i="1"/>
  <c r="D18" i="1" s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<sst xmlns="http://schemas.openxmlformats.org/spreadsheetml/2006/main" count="38" uniqueCount="38">
  <si>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</si>
  <si>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</si>
  <si>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</si>
  <si>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</si>
  <si>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</si>
  <si>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</si>
  <si>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</si>
  <si>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</si>
  <si>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</si>
  <si>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</si>
  <si>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</si>
  <si>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</si>
  <si>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</si>
  <si>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</si>
  <si>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</si>
  <si>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</si>
  <si>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</si>
  <si>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</si>
  <si>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</si>
  <si>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</si>
  <si>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</si>
  <si>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</si>
  <si>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</si>
  <si>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</si>
  <si>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</si>
  <si>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</si>
  <si>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</si>
  <si>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</si>
  <si>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</si>
  <si>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</si>
  <si>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</si>
  <si>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</si>
  <si>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</si>
  <si>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Другие вопросы в области работ по землеустройству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</si>
  <si>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</si>
  <si>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</si>
  <si>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за 2 месяца 2021 года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</si>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</sst>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workbookViewId="0">
      <selection activeCell="D21" sqref="D2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36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3">
        <v>712300</v>
      </c>
      <c r="C9" s="13">
        <v>22356.58</v>
      </c>
      <c r="D9" s="15">
        <f>C9/B9*100</f>
        <v>3.1386466376526747</v>
      </c>
      <c r="E9" s="2"/>
    </row>
    <row r="10" spans="1:5" x14ac:dyDescent="0.25">
      <c r="A10" s="4" t="s">
        <v>17</v>
      </c>
      <c r="B10" s="13">
        <v>40000</v>
      </c>
      <c r="C10" s="13">
        <v>7899.32</v>
      </c>
      <c r="D10" s="15">
        <f t="shared" ref="D10:D18" si="0">C10/B10*100</f>
        <v>19.7483</v>
      </c>
      <c r="E10" s="2"/>
    </row>
    <row r="11" spans="1:5" s="11" customFormat="1" x14ac:dyDescent="0.25">
      <c r="A11" s="4" t="s">
        <v>28</v>
      </c>
      <c r="B11" s="13">
        <v>8000</v>
      </c>
      <c r="C11" s="13">
        <v>48.6</v>
      </c>
      <c r="D11" s="15">
        <v>0.61</v>
      </c>
      <c r="E11" s="2"/>
    </row>
    <row r="12" spans="1:5" s="11" customFormat="1" x14ac:dyDescent="0.25">
      <c r="A12" s="4" t="s">
        <v>35</v>
      </c>
      <c r="B12" s="13">
        <v>125400</v>
      </c>
      <c r="C12" s="13">
        <v>2845.73</v>
      </c>
      <c r="D12" s="15">
        <v>2.27</v>
      </c>
      <c r="E12" s="2"/>
    </row>
    <row r="13" spans="1:5" x14ac:dyDescent="0.25">
      <c r="A13" s="4" t="s">
        <v>18</v>
      </c>
      <c r="B13" s="13">
        <v>278900</v>
      </c>
      <c r="C13" s="13">
        <v>10568.35</v>
      </c>
      <c r="D13" s="15">
        <f t="shared" si="0"/>
        <v>3.7892972391538189</v>
      </c>
      <c r="E13" s="2"/>
    </row>
    <row r="14" spans="1:5" x14ac:dyDescent="0.25">
      <c r="A14" s="4" t="s">
        <v>9</v>
      </c>
      <c r="B14" s="13">
        <v>10000</v>
      </c>
      <c r="C14" s="13">
        <v>900</v>
      </c>
      <c r="D14" s="15">
        <f t="shared" si="0"/>
        <v>9</v>
      </c>
      <c r="E14" s="2"/>
    </row>
    <row r="15" spans="1:5" s="11" customFormat="1" ht="22.5" x14ac:dyDescent="0.25">
      <c r="A15" s="4" t="s">
        <v>37</v>
      </c>
      <c r="B15" s="13">
        <v>0</v>
      </c>
      <c r="C15" s="13">
        <v>94.58</v>
      </c>
      <c r="D15" s="15"/>
      <c r="E15" s="2"/>
    </row>
    <row r="16" spans="1:5" ht="36.75" customHeight="1" x14ac:dyDescent="0.25">
      <c r="A16" s="4" t="s">
        <v>34</v>
      </c>
      <c r="B16" s="13">
        <v>250000</v>
      </c>
      <c r="C16" s="13">
        <v>0</v>
      </c>
      <c r="D16" s="15">
        <f t="shared" si="0"/>
        <v>0</v>
      </c>
      <c r="E16" s="2"/>
    </row>
    <row r="17" spans="1:5" x14ac:dyDescent="0.25">
      <c r="A17" s="4" t="s">
        <v>10</v>
      </c>
      <c r="B17" s="13">
        <v>2582200</v>
      </c>
      <c r="C17" s="13">
        <v>368200</v>
      </c>
      <c r="D17" s="15">
        <f t="shared" si="0"/>
        <v>14.259158856788783</v>
      </c>
      <c r="E17" s="2"/>
    </row>
    <row r="18" spans="1:5" x14ac:dyDescent="0.25">
      <c r="A18" s="3" t="s">
        <v>12</v>
      </c>
      <c r="B18" s="14">
        <f>B9+B17</f>
        <v>3294500</v>
      </c>
      <c r="C18" s="14">
        <f>C9+C17</f>
        <v>390556.58</v>
      </c>
      <c r="D18" s="15">
        <f t="shared" si="0"/>
        <v>11.854805888602215</v>
      </c>
      <c r="E18" s="2"/>
    </row>
    <row r="19" spans="1:5" x14ac:dyDescent="0.25">
      <c r="A19" s="25" t="s">
        <v>14</v>
      </c>
      <c r="B19" s="25"/>
      <c r="C19" s="25"/>
      <c r="D19" s="25"/>
      <c r="E19" s="2"/>
    </row>
    <row r="20" spans="1:5" ht="22.5" x14ac:dyDescent="0.25">
      <c r="A20" s="12" t="s">
        <v>19</v>
      </c>
      <c r="B20" s="15">
        <v>730400</v>
      </c>
      <c r="C20" s="13">
        <v>66184.679999999993</v>
      </c>
      <c r="D20" s="15">
        <f>C20/B20*100</f>
        <v>9.0614293537787507</v>
      </c>
    </row>
    <row r="21" spans="1:5" ht="33.75" x14ac:dyDescent="0.25">
      <c r="A21" s="12" t="s">
        <v>20</v>
      </c>
      <c r="B21" s="13">
        <v>1694200</v>
      </c>
      <c r="C21" s="13">
        <v>133959.44</v>
      </c>
      <c r="D21" s="15">
        <f>C21/B21*100</f>
        <v>7.9069436902372807</v>
      </c>
    </row>
    <row r="22" spans="1:5" x14ac:dyDescent="0.25">
      <c r="A22" s="12" t="s">
        <v>21</v>
      </c>
      <c r="B22" s="13">
        <v>3000</v>
      </c>
      <c r="C22" s="13"/>
      <c r="D22" s="15">
        <f t="shared" ref="D22:D29" si="1">C22/B22*100</f>
        <v>0</v>
      </c>
    </row>
    <row r="23" spans="1:5" x14ac:dyDescent="0.25">
      <c r="A23" s="12" t="s">
        <v>22</v>
      </c>
      <c r="B23" s="13">
        <v>40800</v>
      </c>
      <c r="C23" s="13">
        <v>0</v>
      </c>
      <c r="D23" s="15">
        <f t="shared" si="1"/>
        <v>0</v>
      </c>
    </row>
    <row r="24" spans="1:5" x14ac:dyDescent="0.25">
      <c r="A24" s="12" t="s">
        <v>23</v>
      </c>
      <c r="B24" s="13">
        <v>103400</v>
      </c>
      <c r="C24" s="13">
        <v>0</v>
      </c>
      <c r="D24" s="15">
        <f t="shared" si="1"/>
        <v>0</v>
      </c>
    </row>
    <row r="25" spans="1:5" s="11" customFormat="1" x14ac:dyDescent="0.25">
      <c r="A25" s="12" t="s">
        <v>33</v>
      </c>
      <c r="B25" s="13">
        <v>50000</v>
      </c>
      <c r="C25" s="13">
        <v>0</v>
      </c>
      <c r="D25" s="15">
        <f t="shared" si="1"/>
        <v>0</v>
      </c>
    </row>
    <row r="26" spans="1:5" s="11" customFormat="1" x14ac:dyDescent="0.25">
      <c r="A26" s="12" t="s">
        <v>24</v>
      </c>
      <c r="B26" s="13">
        <v>112800</v>
      </c>
      <c r="C26" s="17">
        <v>73305.39</v>
      </c>
      <c r="D26" s="15">
        <f t="shared" si="1"/>
        <v>64.987047872340426</v>
      </c>
    </row>
    <row r="27" spans="1:5" x14ac:dyDescent="0.25">
      <c r="A27" s="12" t="s">
        <v>25</v>
      </c>
      <c r="B27" s="13">
        <v>504500</v>
      </c>
      <c r="C27" s="13">
        <v>0</v>
      </c>
      <c r="D27" s="15">
        <f t="shared" si="1"/>
        <v>0</v>
      </c>
    </row>
    <row r="28" spans="1:5" x14ac:dyDescent="0.25">
      <c r="A28" s="12" t="s">
        <v>26</v>
      </c>
      <c r="B28" s="13">
        <v>35400</v>
      </c>
      <c r="C28" s="13">
        <v>0</v>
      </c>
      <c r="D28" s="15">
        <f t="shared" si="1"/>
        <v>0</v>
      </c>
    </row>
    <row r="29" spans="1:5" x14ac:dyDescent="0.25">
      <c r="A29" s="12" t="s">
        <v>13</v>
      </c>
      <c r="B29" s="13">
        <v>20000</v>
      </c>
      <c r="C29" s="13">
        <v>0</v>
      </c>
      <c r="D29" s="15">
        <f t="shared" si="1"/>
        <v>0</v>
      </c>
    </row>
    <row r="30" spans="1:5" x14ac:dyDescent="0.25">
      <c r="A30" s="5" t="s">
        <v>15</v>
      </c>
      <c r="B30" s="14">
        <f>SUM(B20:B29)</f>
        <v>3294500</v>
      </c>
      <c r="C30" s="14">
        <f>SUM(C20:C29)</f>
        <v>273449.51</v>
      </c>
      <c r="D30" s="16">
        <f>C30/B30*100</f>
        <v>8.3001824252542118</v>
      </c>
    </row>
    <row r="31" spans="1:5" x14ac:dyDescent="0.25">
      <c r="A31" s="6" t="s">
        <v>16</v>
      </c>
      <c r="B31" s="7">
        <f>B18-B30</f>
        <v>0</v>
      </c>
      <c r="C31" s="7">
        <f>C18-C30</f>
        <v>117107.07</v>
      </c>
      <c r="D31" s="1"/>
    </row>
    <row r="33" spans="1:4" s="8" customFormat="1" x14ac:dyDescent="0.25">
      <c r="A33" s="9"/>
      <c r="B33" s="9"/>
      <c r="C33" s="9"/>
      <c r="D33" s="9"/>
    </row>
    <row r="34" spans="1:4" x14ac:dyDescent="0.25">
      <c r="A34" s="9" t="s">
        <v>31</v>
      </c>
      <c r="B34" s="9"/>
      <c r="C34" s="9" t="s">
        <v>32</v>
      </c>
      <c r="D34" s="9"/>
    </row>
    <row r="35" spans="1:4" x14ac:dyDescent="0.25">
      <c r="A35" s="9"/>
      <c r="B35" s="9"/>
      <c r="C35" s="9"/>
      <c r="D35" s="9"/>
    </row>
    <row r="37" spans="1:4" x14ac:dyDescent="0.25">
      <c r="A37" s="10" t="s">
        <v>29</v>
      </c>
      <c r="B37" s="9"/>
      <c r="C37" s="9"/>
      <c r="D37" s="9"/>
    </row>
    <row r="38" spans="1:4" x14ac:dyDescent="0.25">
      <c r="A38" s="10" t="s">
        <v>27</v>
      </c>
      <c r="B38" s="9"/>
      <c r="C38" s="9"/>
      <c r="D38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2021-03-12T11:43:54Z</cp:lastPrinted>
  <dcterms:created xsi:type="dcterms:W3CDTF">2016-02-08T11:51:34Z</dcterms:created>
  <dcterms:modified xsi:type="dcterms:W3CDTF">2021-03-12T11:44:01Z</dcterms:modified>
</cp:coreProperties>
</file>