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30" i="1" l="1"/>
  <c r="C9" i="1" l="1"/>
  <c r="B9" i="1"/>
  <c r="D17" i="1"/>
  <c r="D16" i="1"/>
  <c r="D12" i="1" l="1"/>
  <c r="D11" i="1"/>
  <c r="C19" i="1" l="1"/>
  <c r="B30" i="1" l="1"/>
  <c r="D21" i="1" l="1"/>
  <c r="D23" i="1"/>
  <c r="D24" i="1"/>
  <c r="D25" i="1"/>
  <c r="D26" i="1"/>
  <c r="D27" i="1"/>
  <c r="D28" i="1"/>
  <c r="D29" i="1"/>
  <c r="D22" i="1"/>
  <c r="D13" i="1"/>
  <c r="D14" i="1"/>
  <c r="D18" i="1"/>
  <c r="D30" i="1" l="1"/>
  <c r="D10" i="1" l="1"/>
  <c r="C31" i="1" l="1"/>
  <c r="D9" i="1"/>
  <c r="B19" i="1"/>
  <c r="B31" i="1" s="1"/>
  <c r="D19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<sst xmlns="http://schemas.openxmlformats.org/spreadsheetml/2006/main" count="38" uniqueCount="38">
  <si>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</si>
  <si>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</si>
  <si>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</si>
  <si>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</si>
  <si>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</si>
  <si>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</si>
  <si>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</si>
  <si>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</si>
  <si>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</si>
  <si>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</si>
  <si>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</si>
  <si>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</si>
  <si>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</si>
  <si>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</si>
  <si>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</si>
  <si>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</si>
  <si>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</si>
  <si>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</si>
  <si>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</si>
  <si>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</si>
  <si>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</si>
  <si>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</si>
  <si>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</si>
  <si>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</si>
  <si>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</si>
  <si>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</si>
  <si>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</si>
  <si>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</si>
  <si>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</si>
  <si>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</si>
  <si>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</si>
  <si>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</si>
  <si>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</si>
  <si>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</si>
  <si>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</si>
  <si>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за 1 месяц 2022 года</t>
  </si>
  <si>
    <t>ДОХОДЫ ОТ ПРИВАТИЗАЦИИ ИМУЩЕСТВА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</si>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</sst>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6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30</v>
      </c>
      <c r="B3" s="20"/>
      <c r="C3" s="20"/>
      <c r="D3" s="20"/>
      <c r="E3" s="2"/>
    </row>
    <row r="4" spans="1:5" x14ac:dyDescent="0.25">
      <c r="A4" s="19" t="s">
        <v>35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11</v>
      </c>
      <c r="B8" s="24"/>
      <c r="C8" s="24"/>
      <c r="D8" s="25"/>
      <c r="E8" s="2"/>
    </row>
    <row r="9" spans="1:5" x14ac:dyDescent="0.25">
      <c r="A9" s="4" t="s">
        <v>8</v>
      </c>
      <c r="B9" s="13">
        <f>B10+B11+B12+B13+B14+B15+B16+B17</f>
        <v>821900</v>
      </c>
      <c r="C9" s="13">
        <f>C10+C11+C12+C13+C14+C15+C16+C17</f>
        <v>-90771.11</v>
      </c>
      <c r="D9" s="15">
        <f>C9/B9*100</f>
        <v>-11.044057671249544</v>
      </c>
      <c r="E9" s="2"/>
    </row>
    <row r="10" spans="1:5" x14ac:dyDescent="0.25">
      <c r="A10" s="4" t="s">
        <v>17</v>
      </c>
      <c r="B10" s="13">
        <v>56900</v>
      </c>
      <c r="C10" s="13">
        <v>3407.11</v>
      </c>
      <c r="D10" s="15">
        <f t="shared" ref="D10:D19" si="0">C10/B10*100</f>
        <v>5.9878910369068539</v>
      </c>
      <c r="E10" s="2"/>
    </row>
    <row r="11" spans="1:5" s="11" customFormat="1" x14ac:dyDescent="0.25">
      <c r="A11" s="4" t="s">
        <v>28</v>
      </c>
      <c r="B11" s="13">
        <v>8000</v>
      </c>
      <c r="C11" s="13">
        <v>0</v>
      </c>
      <c r="D11" s="15">
        <f xml:space="preserve"> C11/B11*100</f>
        <v>0</v>
      </c>
      <c r="E11" s="2"/>
    </row>
    <row r="12" spans="1:5" s="11" customFormat="1" x14ac:dyDescent="0.25">
      <c r="A12" s="4" t="s">
        <v>34</v>
      </c>
      <c r="B12" s="13">
        <v>125000</v>
      </c>
      <c r="C12" s="13">
        <v>-115639.83</v>
      </c>
      <c r="D12" s="15">
        <f>C12/B12*100</f>
        <v>-92.511864000000003</v>
      </c>
      <c r="E12" s="2"/>
    </row>
    <row r="13" spans="1:5" x14ac:dyDescent="0.25">
      <c r="A13" s="4" t="s">
        <v>18</v>
      </c>
      <c r="B13" s="13">
        <v>314000</v>
      </c>
      <c r="C13" s="13">
        <v>5081.6099999999997</v>
      </c>
      <c r="D13" s="15">
        <f t="shared" si="0"/>
        <v>1.6183471337579618</v>
      </c>
      <c r="E13" s="2"/>
    </row>
    <row r="14" spans="1:5" x14ac:dyDescent="0.25">
      <c r="A14" s="4" t="s">
        <v>9</v>
      </c>
      <c r="B14" s="13">
        <v>8000</v>
      </c>
      <c r="C14" s="13">
        <v>600</v>
      </c>
      <c r="D14" s="15">
        <f t="shared" si="0"/>
        <v>7.5</v>
      </c>
      <c r="E14" s="2"/>
    </row>
    <row r="15" spans="1:5" s="11" customFormat="1" x14ac:dyDescent="0.25">
      <c r="A15" s="4" t="s">
        <v>36</v>
      </c>
      <c r="B15" s="13">
        <v>0</v>
      </c>
      <c r="C15" s="13">
        <v>15780</v>
      </c>
      <c r="D15" s="15">
        <v>0</v>
      </c>
      <c r="E15" s="2"/>
    </row>
    <row r="16" spans="1:5" ht="36.75" customHeight="1" x14ac:dyDescent="0.25">
      <c r="A16" s="4" t="s">
        <v>33</v>
      </c>
      <c r="B16" s="13">
        <v>300000</v>
      </c>
      <c r="C16" s="13">
        <v>0</v>
      </c>
      <c r="D16" s="15">
        <f t="shared" si="0"/>
        <v>0</v>
      </c>
      <c r="E16" s="2"/>
    </row>
    <row r="17" spans="1:8" s="11" customFormat="1" ht="36.75" customHeight="1" x14ac:dyDescent="0.25">
      <c r="A17" s="4" t="s">
        <v>37</v>
      </c>
      <c r="B17" s="13">
        <v>10000</v>
      </c>
      <c r="C17" s="13">
        <v>0</v>
      </c>
      <c r="D17" s="15">
        <f t="shared" si="0"/>
        <v>0</v>
      </c>
      <c r="E17" s="2"/>
      <c r="H17" s="18"/>
    </row>
    <row r="18" spans="1:8" x14ac:dyDescent="0.25">
      <c r="A18" s="4" t="s">
        <v>10</v>
      </c>
      <c r="B18" s="13">
        <v>2232100</v>
      </c>
      <c r="C18" s="13">
        <v>121316</v>
      </c>
      <c r="D18" s="15">
        <f t="shared" si="0"/>
        <v>5.4350611531741411</v>
      </c>
      <c r="E18" s="2"/>
    </row>
    <row r="19" spans="1:8" x14ac:dyDescent="0.25">
      <c r="A19" s="3" t="s">
        <v>12</v>
      </c>
      <c r="B19" s="14">
        <f>B9+B18</f>
        <v>3054000</v>
      </c>
      <c r="C19" s="14">
        <f>C9+C18</f>
        <v>30544.89</v>
      </c>
      <c r="D19" s="15">
        <f t="shared" si="0"/>
        <v>1.0001601178781925</v>
      </c>
      <c r="E19" s="2"/>
    </row>
    <row r="20" spans="1:8" x14ac:dyDescent="0.25">
      <c r="A20" s="26" t="s">
        <v>14</v>
      </c>
      <c r="B20" s="26"/>
      <c r="C20" s="26"/>
      <c r="D20" s="26"/>
      <c r="E20" s="2"/>
    </row>
    <row r="21" spans="1:8" ht="22.5" x14ac:dyDescent="0.25">
      <c r="A21" s="12" t="s">
        <v>19</v>
      </c>
      <c r="B21" s="15">
        <v>730401</v>
      </c>
      <c r="C21" s="13">
        <v>10000</v>
      </c>
      <c r="D21" s="15">
        <f>C21/B21*100</f>
        <v>1.3691109404286139</v>
      </c>
    </row>
    <row r="22" spans="1:8" ht="33.75" x14ac:dyDescent="0.25">
      <c r="A22" s="12" t="s">
        <v>20</v>
      </c>
      <c r="B22" s="13">
        <v>1479799</v>
      </c>
      <c r="C22" s="13">
        <v>88789</v>
      </c>
      <c r="D22" s="15">
        <f>C22/B22*100</f>
        <v>6.0000716313499334</v>
      </c>
    </row>
    <row r="23" spans="1:8" x14ac:dyDescent="0.25">
      <c r="A23" s="12" t="s">
        <v>21</v>
      </c>
      <c r="B23" s="13">
        <v>3000</v>
      </c>
      <c r="C23" s="13"/>
      <c r="D23" s="15">
        <f t="shared" ref="D23:D29" si="1">C23/B23*100</f>
        <v>0</v>
      </c>
    </row>
    <row r="24" spans="1:8" x14ac:dyDescent="0.25">
      <c r="A24" s="12" t="s">
        <v>22</v>
      </c>
      <c r="B24" s="13">
        <v>43500</v>
      </c>
      <c r="C24" s="13">
        <v>0</v>
      </c>
      <c r="D24" s="15">
        <f t="shared" si="1"/>
        <v>0</v>
      </c>
    </row>
    <row r="25" spans="1:8" x14ac:dyDescent="0.25">
      <c r="A25" s="12" t="s">
        <v>23</v>
      </c>
      <c r="B25" s="13">
        <v>232800</v>
      </c>
      <c r="C25" s="13">
        <v>0</v>
      </c>
      <c r="D25" s="15">
        <f t="shared" si="1"/>
        <v>0</v>
      </c>
    </row>
    <row r="26" spans="1:8" s="11" customFormat="1" x14ac:dyDescent="0.25">
      <c r="A26" s="12" t="s">
        <v>24</v>
      </c>
      <c r="B26" s="13">
        <v>150000</v>
      </c>
      <c r="C26" s="17">
        <v>0</v>
      </c>
      <c r="D26" s="15">
        <f t="shared" si="1"/>
        <v>0</v>
      </c>
    </row>
    <row r="27" spans="1:8" x14ac:dyDescent="0.25">
      <c r="A27" s="12" t="s">
        <v>25</v>
      </c>
      <c r="B27" s="13">
        <v>304500</v>
      </c>
      <c r="C27" s="13">
        <v>0</v>
      </c>
      <c r="D27" s="15">
        <f t="shared" si="1"/>
        <v>0</v>
      </c>
    </row>
    <row r="28" spans="1:8" x14ac:dyDescent="0.25">
      <c r="A28" s="12" t="s">
        <v>26</v>
      </c>
      <c r="B28" s="13">
        <v>100000</v>
      </c>
      <c r="C28" s="13">
        <v>0</v>
      </c>
      <c r="D28" s="15">
        <f t="shared" si="1"/>
        <v>0</v>
      </c>
    </row>
    <row r="29" spans="1:8" x14ac:dyDescent="0.25">
      <c r="A29" s="12" t="s">
        <v>13</v>
      </c>
      <c r="B29" s="13">
        <v>10000</v>
      </c>
      <c r="C29" s="13">
        <v>0</v>
      </c>
      <c r="D29" s="15">
        <f t="shared" si="1"/>
        <v>0</v>
      </c>
    </row>
    <row r="30" spans="1:8" x14ac:dyDescent="0.25">
      <c r="A30" s="5" t="s">
        <v>15</v>
      </c>
      <c r="B30" s="14">
        <f>SUM(B21:B29)</f>
        <v>3054000</v>
      </c>
      <c r="C30" s="14">
        <f>SUM(C21:C29)</f>
        <v>98789</v>
      </c>
      <c r="D30" s="16">
        <f>C30/B30*100</f>
        <v>3.2347413228552715</v>
      </c>
    </row>
    <row r="31" spans="1:8" x14ac:dyDescent="0.25">
      <c r="A31" s="6" t="s">
        <v>16</v>
      </c>
      <c r="B31" s="7">
        <f>B19-B30</f>
        <v>0</v>
      </c>
      <c r="C31" s="7">
        <f>C19-C30</f>
        <v>-68244.11</v>
      </c>
      <c r="D31" s="1"/>
    </row>
    <row r="33" spans="1:4" s="8" customFormat="1" x14ac:dyDescent="0.25">
      <c r="A33" s="9"/>
      <c r="B33" s="9"/>
      <c r="C33" s="9"/>
      <c r="D33" s="9"/>
    </row>
    <row r="34" spans="1:4" x14ac:dyDescent="0.25">
      <c r="A34" s="9" t="s">
        <v>31</v>
      </c>
      <c r="B34" s="9"/>
      <c r="C34" s="9" t="s">
        <v>32</v>
      </c>
      <c r="D34" s="9"/>
    </row>
    <row r="35" spans="1:4" x14ac:dyDescent="0.25">
      <c r="A35" s="9"/>
      <c r="B35" s="9"/>
      <c r="C35" s="9"/>
      <c r="D35" s="9"/>
    </row>
    <row r="37" spans="1:4" x14ac:dyDescent="0.25">
      <c r="A37" s="10" t="s">
        <v>29</v>
      </c>
      <c r="B37" s="9"/>
      <c r="C37" s="9"/>
      <c r="D37" s="9"/>
    </row>
    <row r="38" spans="1:4" x14ac:dyDescent="0.25">
      <c r="A38" s="10" t="s">
        <v>27</v>
      </c>
      <c r="B38" s="9"/>
      <c r="C38" s="9"/>
      <c r="D38" s="9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2021-06-15T06:49:03Z</cp:lastPrinted>
  <dcterms:created xsi:type="dcterms:W3CDTF">2016-02-08T11:51:34Z</dcterms:created>
  <dcterms:modified xsi:type="dcterms:W3CDTF">2022-02-16T06:45:47Z</dcterms:modified>
</cp:coreProperties>
</file>