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октябрь" sheetId="1" r:id="rId1"/>
  </sheets>
  <calcPr calcId="144525"/>
</workbook>
</file>

<file path=xl/calcChain.xml><?xml version="1.0" encoding="utf-8"?>
<calcChain xmlns="http://schemas.openxmlformats.org/spreadsheetml/2006/main">
  <c r="C18" i="1" l="1"/>
  <c r="B18" i="1"/>
  <c r="D15" i="1" l="1"/>
  <c r="D25" i="1" l="1"/>
  <c r="D14" i="1" l="1"/>
  <c r="C31" i="1" l="1"/>
  <c r="D16" i="1" l="1"/>
  <c r="D12" i="1" l="1"/>
  <c r="D11" i="1"/>
  <c r="B31" i="1" l="1"/>
  <c r="D20" i="1" l="1"/>
  <c r="D22" i="1"/>
  <c r="D24" i="1"/>
  <c r="D26" i="1"/>
  <c r="D27" i="1"/>
  <c r="D28" i="1"/>
  <c r="D29" i="1"/>
  <c r="D30" i="1"/>
  <c r="D21" i="1"/>
  <c r="D13" i="1"/>
  <c r="D17" i="1"/>
  <c r="D31" i="1" l="1"/>
  <c r="D10" i="1" l="1"/>
  <c r="C32" i="1" l="1"/>
  <c r="D9" i="1"/>
  <c r="B32" i="1"/>
  <c r="D18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<sst xmlns="http://schemas.openxmlformats.org/spreadsheetml/2006/main" count="39" uniqueCount="39">
  <si>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</si>
  <si>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</si>
  <si>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</si>
  <si>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</si>
  <si>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</si>
  <si>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</si>
  <si>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</si>
  <si>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</si>
  <si>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</si>
  <si>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</si>
  <si>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</si>
  <si>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</si>
  <si>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</si>
  <si>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</si>
  <si>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</si>
  <si>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</si>
  <si>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</si>
  <si>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</si>
  <si>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</si>
  <si>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</si>
  <si>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</si>
  <si>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</si>
  <si>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</si>
  <si>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</si>
  <si>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</si>
  <si>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</si>
  <si>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</si>
  <si>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</si>
  <si>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</si>
  <si>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Бюджет сельского поселения Ишмурзинский сельсовет муниципального района Баймакский район РБ</t>
  </si>
  <si>
    <t>Глава сельского поселения</t>
  </si>
  <si>
    <t>Кашкаров З.М.</t>
  </si>
  <si>
    <t>НАЛОГ НА ИМУЩЕСТВО ФИЗИЧЕСКИХ ЛИЦ</t>
  </si>
  <si>
    <t>ПРОЧИЕ НЕНАЛОГОВЫЕ ДОХОДЫ</t>
  </si>
  <si>
    <t xml:space="preserve">ДОХОДЫ ОТ ПРОДАЖИ </t>
  </si>
  <si>
    <t>Обеспечение проведения выборов и референдумов</t>
  </si>
  <si>
    <t>Обеспечение пожарной безопасности</t>
  </si>
  <si>
    <t>Исп. Аминева А А</t>
  </si>
  <si>
    <t>на 01 ноября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</si>
</sst>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4" fontId="0" fillId="0" borderId="0" xfId="0" applyNumberFormat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I16" sqref="I16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8" x14ac:dyDescent="0.25">
      <c r="A1" s="19" t="s">
        <v>1</v>
      </c>
      <c r="B1" s="20"/>
      <c r="C1" s="20"/>
      <c r="D1" s="20"/>
      <c r="E1" s="2"/>
    </row>
    <row r="2" spans="1:8" x14ac:dyDescent="0.25">
      <c r="A2" s="19" t="s">
        <v>2</v>
      </c>
      <c r="B2" s="20"/>
      <c r="C2" s="20"/>
      <c r="D2" s="20"/>
      <c r="E2" s="2"/>
    </row>
    <row r="3" spans="1:8" x14ac:dyDescent="0.25">
      <c r="A3" s="19" t="s">
        <v>29</v>
      </c>
      <c r="B3" s="20"/>
      <c r="C3" s="20"/>
      <c r="D3" s="20"/>
      <c r="E3" s="2"/>
    </row>
    <row r="4" spans="1:8" x14ac:dyDescent="0.25">
      <c r="A4" s="19" t="s">
        <v>38</v>
      </c>
      <c r="B4" s="20"/>
      <c r="C4" s="20"/>
      <c r="D4" s="20"/>
      <c r="E4" s="2"/>
    </row>
    <row r="5" spans="1:8" x14ac:dyDescent="0.25">
      <c r="A5" s="19" t="s">
        <v>0</v>
      </c>
      <c r="B5" s="20"/>
      <c r="C5" s="20"/>
      <c r="D5" s="20"/>
      <c r="E5" s="2"/>
    </row>
    <row r="6" spans="1:8" x14ac:dyDescent="0.25">
      <c r="A6" s="21" t="s">
        <v>3</v>
      </c>
      <c r="B6" s="22"/>
      <c r="C6" s="22"/>
      <c r="D6" s="22"/>
      <c r="E6" s="2"/>
    </row>
    <row r="7" spans="1:8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8" ht="15.75" customHeight="1" x14ac:dyDescent="0.25">
      <c r="A8" s="23" t="s">
        <v>11</v>
      </c>
      <c r="B8" s="24"/>
      <c r="C8" s="24"/>
      <c r="D8" s="25"/>
      <c r="E8" s="2"/>
    </row>
    <row r="9" spans="1:8" x14ac:dyDescent="0.25">
      <c r="A9" s="4" t="s">
        <v>8</v>
      </c>
      <c r="B9" s="13">
        <v>503900</v>
      </c>
      <c r="C9" s="13">
        <v>25981.8</v>
      </c>
      <c r="D9" s="15">
        <f>C9/B9*100</f>
        <v>5.1561420916848579</v>
      </c>
      <c r="E9" s="2"/>
    </row>
    <row r="10" spans="1:8" x14ac:dyDescent="0.25">
      <c r="A10" s="4" t="s">
        <v>17</v>
      </c>
      <c r="B10" s="13">
        <v>56900</v>
      </c>
      <c r="C10" s="13">
        <v>61539.42</v>
      </c>
      <c r="D10" s="15">
        <f t="shared" ref="D10:D18" si="0">C10/B10*100</f>
        <v>108.15363796133568</v>
      </c>
      <c r="E10" s="2"/>
    </row>
    <row r="11" spans="1:8" s="11" customFormat="1" x14ac:dyDescent="0.25">
      <c r="A11" s="4" t="s">
        <v>28</v>
      </c>
      <c r="B11" s="13">
        <v>8000</v>
      </c>
      <c r="C11" s="13">
        <v>6228.08</v>
      </c>
      <c r="D11" s="15">
        <f xml:space="preserve"> C11/B11*100</f>
        <v>77.850999999999999</v>
      </c>
      <c r="E11" s="2"/>
    </row>
    <row r="12" spans="1:8" s="11" customFormat="1" x14ac:dyDescent="0.25">
      <c r="A12" s="4" t="s">
        <v>32</v>
      </c>
      <c r="B12" s="13">
        <v>125000</v>
      </c>
      <c r="C12" s="13">
        <v>-163285.17000000001</v>
      </c>
      <c r="D12" s="15">
        <f>C12/B12*100</f>
        <v>-130.62813600000001</v>
      </c>
      <c r="E12" s="2"/>
    </row>
    <row r="13" spans="1:8" x14ac:dyDescent="0.25">
      <c r="A13" s="4" t="s">
        <v>18</v>
      </c>
      <c r="B13" s="13">
        <v>314000</v>
      </c>
      <c r="C13" s="13">
        <v>121499.47</v>
      </c>
      <c r="D13" s="15">
        <f t="shared" si="0"/>
        <v>38.694098726114653</v>
      </c>
      <c r="E13" s="2"/>
    </row>
    <row r="14" spans="1:8" x14ac:dyDescent="0.25">
      <c r="A14" s="4" t="s">
        <v>9</v>
      </c>
      <c r="B14" s="13">
        <v>8000</v>
      </c>
      <c r="C14" s="13">
        <v>7160</v>
      </c>
      <c r="D14" s="15">
        <f>C14/B14*100</f>
        <v>89.5</v>
      </c>
      <c r="E14" s="2"/>
    </row>
    <row r="15" spans="1:8" s="11" customFormat="1" x14ac:dyDescent="0.25">
      <c r="A15" s="4" t="s">
        <v>34</v>
      </c>
      <c r="B15" s="13">
        <v>300000</v>
      </c>
      <c r="C15" s="13">
        <v>185030</v>
      </c>
      <c r="D15" s="15">
        <f>C15/B15*100</f>
        <v>61.676666666666669</v>
      </c>
      <c r="E15" s="2"/>
    </row>
    <row r="16" spans="1:8" s="11" customFormat="1" ht="36.75" customHeight="1" x14ac:dyDescent="0.25">
      <c r="A16" s="4" t="s">
        <v>33</v>
      </c>
      <c r="B16" s="13">
        <v>10000</v>
      </c>
      <c r="C16" s="13">
        <v>0</v>
      </c>
      <c r="D16" s="15">
        <f t="shared" si="0"/>
        <v>0</v>
      </c>
      <c r="E16" s="2"/>
      <c r="H16" s="18"/>
    </row>
    <row r="17" spans="1:5" x14ac:dyDescent="0.25">
      <c r="A17" s="4" t="s">
        <v>10</v>
      </c>
      <c r="B17" s="13">
        <v>2778054</v>
      </c>
      <c r="C17" s="13">
        <v>2735768</v>
      </c>
      <c r="D17" s="15">
        <f t="shared" si="0"/>
        <v>98.477855362062797</v>
      </c>
      <c r="E17" s="2"/>
    </row>
    <row r="18" spans="1:5" x14ac:dyDescent="0.25">
      <c r="A18" s="3" t="s">
        <v>12</v>
      </c>
      <c r="B18" s="14">
        <f>SUM(B10:B17)</f>
        <v>3599954</v>
      </c>
      <c r="C18" s="14">
        <f>SUM(C10:C17)</f>
        <v>2953939.8</v>
      </c>
      <c r="D18" s="15">
        <f t="shared" si="0"/>
        <v>82.054931813017603</v>
      </c>
      <c r="E18" s="2"/>
    </row>
    <row r="19" spans="1:5" x14ac:dyDescent="0.25">
      <c r="A19" s="26" t="s">
        <v>14</v>
      </c>
      <c r="B19" s="26"/>
      <c r="C19" s="26"/>
      <c r="D19" s="26"/>
      <c r="E19" s="2"/>
    </row>
    <row r="20" spans="1:5" ht="22.5" x14ac:dyDescent="0.25">
      <c r="A20" s="12" t="s">
        <v>19</v>
      </c>
      <c r="B20" s="15">
        <v>789923</v>
      </c>
      <c r="C20" s="13">
        <v>660350.71</v>
      </c>
      <c r="D20" s="15">
        <f>C20/B20*100</f>
        <v>83.596845515322372</v>
      </c>
    </row>
    <row r="21" spans="1:5" ht="33.75" x14ac:dyDescent="0.25">
      <c r="A21" s="12" t="s">
        <v>20</v>
      </c>
      <c r="B21" s="13">
        <v>1486289.1</v>
      </c>
      <c r="C21" s="13">
        <v>1175615.07</v>
      </c>
      <c r="D21" s="15">
        <f>C21/B21*100</f>
        <v>79.097335101226278</v>
      </c>
    </row>
    <row r="22" spans="1:5" x14ac:dyDescent="0.25">
      <c r="A22" s="12" t="s">
        <v>21</v>
      </c>
      <c r="B22" s="13">
        <v>3000</v>
      </c>
      <c r="C22" s="13">
        <v>0</v>
      </c>
      <c r="D22" s="15">
        <f t="shared" ref="D22:D30" si="1">C22/B22*100</f>
        <v>0</v>
      </c>
    </row>
    <row r="23" spans="1:5" s="11" customFormat="1" x14ac:dyDescent="0.25">
      <c r="A23" s="12" t="s">
        <v>35</v>
      </c>
      <c r="B23" s="13">
        <v>41200</v>
      </c>
      <c r="C23" s="13">
        <v>41200</v>
      </c>
      <c r="D23" s="15">
        <v>100</v>
      </c>
    </row>
    <row r="24" spans="1:5" x14ac:dyDescent="0.25">
      <c r="A24" s="12" t="s">
        <v>22</v>
      </c>
      <c r="B24" s="13">
        <v>43500</v>
      </c>
      <c r="C24" s="13">
        <v>13389.58</v>
      </c>
      <c r="D24" s="15">
        <f t="shared" si="1"/>
        <v>30.780643678160917</v>
      </c>
    </row>
    <row r="25" spans="1:5" s="11" customFormat="1" x14ac:dyDescent="0.25">
      <c r="A25" s="12" t="s">
        <v>36</v>
      </c>
      <c r="B25" s="13">
        <v>193055.34</v>
      </c>
      <c r="C25" s="13">
        <v>193055.34</v>
      </c>
      <c r="D25" s="15">
        <f t="shared" si="1"/>
        <v>100</v>
      </c>
    </row>
    <row r="26" spans="1:5" x14ac:dyDescent="0.25">
      <c r="A26" s="12" t="s">
        <v>23</v>
      </c>
      <c r="B26" s="13">
        <v>232800</v>
      </c>
      <c r="C26" s="13">
        <v>232800</v>
      </c>
      <c r="D26" s="15">
        <f t="shared" si="1"/>
        <v>100</v>
      </c>
    </row>
    <row r="27" spans="1:5" s="11" customFormat="1" x14ac:dyDescent="0.25">
      <c r="A27" s="12" t="s">
        <v>24</v>
      </c>
      <c r="B27" s="13">
        <v>236817.39</v>
      </c>
      <c r="C27" s="17">
        <v>226817.39</v>
      </c>
      <c r="D27" s="15">
        <f t="shared" si="1"/>
        <v>95.777337128831633</v>
      </c>
    </row>
    <row r="28" spans="1:5" x14ac:dyDescent="0.25">
      <c r="A28" s="12" t="s">
        <v>25</v>
      </c>
      <c r="B28" s="13">
        <v>360839.17</v>
      </c>
      <c r="C28" s="13">
        <v>325748.06</v>
      </c>
      <c r="D28" s="15">
        <f t="shared" si="1"/>
        <v>90.275138367045898</v>
      </c>
    </row>
    <row r="29" spans="1:5" x14ac:dyDescent="0.25">
      <c r="A29" s="12" t="s">
        <v>26</v>
      </c>
      <c r="B29" s="13">
        <v>2530</v>
      </c>
      <c r="C29" s="13">
        <v>2530</v>
      </c>
      <c r="D29" s="15">
        <f t="shared" si="1"/>
        <v>100</v>
      </c>
    </row>
    <row r="30" spans="1:5" x14ac:dyDescent="0.25">
      <c r="A30" s="12" t="s">
        <v>13</v>
      </c>
      <c r="B30" s="13">
        <v>10000</v>
      </c>
      <c r="C30" s="13">
        <v>5950</v>
      </c>
      <c r="D30" s="15">
        <f t="shared" si="1"/>
        <v>59.5</v>
      </c>
    </row>
    <row r="31" spans="1:5" x14ac:dyDescent="0.25">
      <c r="A31" s="5" t="s">
        <v>15</v>
      </c>
      <c r="B31" s="14">
        <f>SUM(B20:B30)</f>
        <v>3399954</v>
      </c>
      <c r="C31" s="14">
        <f>SUM(C20:C30)</f>
        <v>2877456.1500000004</v>
      </c>
      <c r="D31" s="16">
        <f>C31/B31*100</f>
        <v>84.63220825928822</v>
      </c>
    </row>
    <row r="32" spans="1:5" x14ac:dyDescent="0.25">
      <c r="A32" s="6" t="s">
        <v>16</v>
      </c>
      <c r="B32" s="7">
        <f>B18-B31</f>
        <v>200000</v>
      </c>
      <c r="C32" s="7">
        <f>C18-C31</f>
        <v>76483.649999999441</v>
      </c>
      <c r="D32" s="1"/>
    </row>
    <row r="34" spans="1:4" s="8" customFormat="1" x14ac:dyDescent="0.25">
      <c r="A34" s="9"/>
      <c r="B34" s="9"/>
      <c r="C34" s="9"/>
      <c r="D34" s="9"/>
    </row>
    <row r="35" spans="1:4" x14ac:dyDescent="0.25">
      <c r="A35" s="9" t="s">
        <v>30</v>
      </c>
      <c r="B35" s="9"/>
      <c r="C35" s="9" t="s">
        <v>31</v>
      </c>
      <c r="D35" s="9"/>
    </row>
    <row r="36" spans="1:4" x14ac:dyDescent="0.25">
      <c r="A36" s="9"/>
      <c r="B36" s="9"/>
      <c r="C36" s="9"/>
      <c r="D36" s="9"/>
    </row>
    <row r="38" spans="1:4" x14ac:dyDescent="0.25">
      <c r="A38" s="10" t="s">
        <v>37</v>
      </c>
      <c r="B38" s="9"/>
      <c r="C38" s="9"/>
      <c r="D38" s="9"/>
    </row>
    <row r="39" spans="1:4" x14ac:dyDescent="0.25">
      <c r="A39" s="10" t="s">
        <v>27</v>
      </c>
      <c r="B39" s="9"/>
      <c r="C39" s="9"/>
      <c r="D39" s="9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2022-06-14T04:46:27Z</cp:lastPrinted>
  <dcterms:created xsi:type="dcterms:W3CDTF">2016-02-08T11:51:34Z</dcterms:created>
  <dcterms:modified xsi:type="dcterms:W3CDTF">2022-11-08T10:40:51Z</dcterms:modified>
</cp:coreProperties>
</file>