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C18" i="1" l="1"/>
  <c r="B18" i="1"/>
  <c r="D15" i="1" l="1"/>
  <c r="D14" i="1" l="1"/>
  <c r="C28" i="1" l="1"/>
  <c r="D16" i="1" l="1"/>
  <c r="D12" i="1" l="1"/>
  <c r="B28" i="1" l="1"/>
  <c r="D20" i="1" l="1"/>
  <c r="D22" i="1"/>
  <c r="D23" i="1"/>
  <c r="D24" i="1"/>
  <c r="D25" i="1"/>
  <c r="D26" i="1"/>
  <c r="D27" i="1"/>
  <c r="D21" i="1"/>
  <c r="D13" i="1"/>
  <c r="D17" i="1"/>
  <c r="D28" i="1" l="1"/>
  <c r="D10" i="1" l="1"/>
  <c r="C29" i="1" l="1"/>
  <c r="D9" i="1"/>
  <c r="B29" i="1"/>
  <c r="D18" i="1" l="1"/>
</calcChain>
</file>

<file path=xl/sharedStrings.xml><?xml version="1.0" encoding="utf-8"?>
<sst xmlns="http://schemas.openxmlformats.org/spreadsheetml/2006/main" count="36" uniqueCount="36">
  <si>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</si>
  <si>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</si>
  <si>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</si>
  <si>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</si>
  <si>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</si>
  <si>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</si>
  <si>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</si>
  <si>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</si>
  <si>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</si>
  <si>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</si>
  <si>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</si>
  <si>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</si>
  <si>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</si>
  <si>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</si>
  <si>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</si>
  <si>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</si>
  <si>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</si>
  <si>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</si>
  <si>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</si>
  <si>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</si>
  <si>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</si>
  <si>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</si>
  <si>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</si>
  <si>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</si>
  <si>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</si>
  <si>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</si>
  <si>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</si>
  <si>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</si>
  <si>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</si>
  <si>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</si>
  <si>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</si>
  <si>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</si>
  <si>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>Исп. Аминева А А</t>
  </si>
  <si>
    <t>на 01 февраля 2023 года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</si>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</sst>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25" sqref="H2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19" t="s">
        <v>1</v>
      </c>
      <c r="B1" s="20"/>
      <c r="C1" s="20"/>
      <c r="D1" s="20"/>
      <c r="E1" s="2"/>
    </row>
    <row r="2" spans="1:8" x14ac:dyDescent="0.25">
      <c r="A2" s="19" t="s">
        <v>2</v>
      </c>
      <c r="B2" s="20"/>
      <c r="C2" s="20"/>
      <c r="D2" s="20"/>
      <c r="E2" s="2"/>
    </row>
    <row r="3" spans="1:8" x14ac:dyDescent="0.25">
      <c r="A3" s="19" t="s">
        <v>27</v>
      </c>
      <c r="B3" s="20"/>
      <c r="C3" s="20"/>
      <c r="D3" s="20"/>
      <c r="E3" s="2"/>
    </row>
    <row r="4" spans="1:8" x14ac:dyDescent="0.25">
      <c r="A4" s="19" t="s">
        <v>33</v>
      </c>
      <c r="B4" s="20"/>
      <c r="C4" s="20"/>
      <c r="D4" s="20"/>
      <c r="E4" s="2"/>
    </row>
    <row r="5" spans="1:8" x14ac:dyDescent="0.25">
      <c r="A5" s="19" t="s">
        <v>0</v>
      </c>
      <c r="B5" s="20"/>
      <c r="C5" s="20"/>
      <c r="D5" s="20"/>
      <c r="E5" s="2"/>
    </row>
    <row r="6" spans="1:8" x14ac:dyDescent="0.25">
      <c r="A6" s="21" t="s">
        <v>3</v>
      </c>
      <c r="B6" s="22"/>
      <c r="C6" s="22"/>
      <c r="D6" s="22"/>
      <c r="E6" s="2"/>
    </row>
    <row r="7" spans="1:8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 x14ac:dyDescent="0.25">
      <c r="A8" s="23" t="s">
        <v>11</v>
      </c>
      <c r="B8" s="24"/>
      <c r="C8" s="24"/>
      <c r="D8" s="25"/>
      <c r="E8" s="2"/>
    </row>
    <row r="9" spans="1:8" x14ac:dyDescent="0.25">
      <c r="A9" s="4" t="s">
        <v>8</v>
      </c>
      <c r="B9" s="13">
        <v>425400</v>
      </c>
      <c r="C9" s="13">
        <v>11015.92</v>
      </c>
      <c r="D9" s="15">
        <f>C9/B9*100</f>
        <v>2.5895439586271745</v>
      </c>
      <c r="E9" s="2"/>
    </row>
    <row r="10" spans="1:8" x14ac:dyDescent="0.25">
      <c r="A10" s="4" t="s">
        <v>17</v>
      </c>
      <c r="B10" s="13">
        <v>84000</v>
      </c>
      <c r="C10" s="13">
        <v>-2081.69</v>
      </c>
      <c r="D10" s="15">
        <f t="shared" ref="D10:D18" si="0">C10/B10*100</f>
        <v>-2.4782023809523808</v>
      </c>
      <c r="E10" s="2"/>
    </row>
    <row r="11" spans="1:8" s="11" customFormat="1" ht="33.75" x14ac:dyDescent="0.25">
      <c r="A11" s="4" t="s">
        <v>35</v>
      </c>
      <c r="B11" s="13">
        <v>64400</v>
      </c>
      <c r="C11" s="13">
        <v>0</v>
      </c>
      <c r="D11" s="15">
        <v>0</v>
      </c>
      <c r="E11" s="2"/>
    </row>
    <row r="12" spans="1:8" s="11" customFormat="1" x14ac:dyDescent="0.25">
      <c r="A12" s="4" t="s">
        <v>30</v>
      </c>
      <c r="B12" s="13">
        <v>50000</v>
      </c>
      <c r="C12" s="13">
        <v>9614.7999999999993</v>
      </c>
      <c r="D12" s="15">
        <f>C12/B12*100</f>
        <v>19.229599999999998</v>
      </c>
      <c r="E12" s="2"/>
    </row>
    <row r="13" spans="1:8" x14ac:dyDescent="0.25">
      <c r="A13" s="4" t="s">
        <v>18</v>
      </c>
      <c r="B13" s="13">
        <v>291400</v>
      </c>
      <c r="C13" s="13">
        <v>3482.81</v>
      </c>
      <c r="D13" s="15">
        <f t="shared" si="0"/>
        <v>1.1951990391214826</v>
      </c>
      <c r="E13" s="2"/>
    </row>
    <row r="14" spans="1:8" x14ac:dyDescent="0.25">
      <c r="A14" s="4" t="s">
        <v>9</v>
      </c>
      <c r="B14" s="13">
        <v>8000</v>
      </c>
      <c r="C14" s="13">
        <v>20</v>
      </c>
      <c r="D14" s="15">
        <f>C14/B14*100</f>
        <v>0.25</v>
      </c>
      <c r="E14" s="2"/>
    </row>
    <row r="15" spans="1:8" s="11" customFormat="1" ht="22.5" x14ac:dyDescent="0.25">
      <c r="A15" s="4" t="s">
        <v>34</v>
      </c>
      <c r="B15" s="13">
        <v>250000</v>
      </c>
      <c r="C15" s="13">
        <v>0</v>
      </c>
      <c r="D15" s="15">
        <f>C15/B15*100</f>
        <v>0</v>
      </c>
      <c r="E15" s="2"/>
    </row>
    <row r="16" spans="1:8" s="11" customFormat="1" ht="15" customHeight="1" x14ac:dyDescent="0.25">
      <c r="A16" s="4" t="s">
        <v>31</v>
      </c>
      <c r="B16" s="13">
        <v>10000</v>
      </c>
      <c r="C16" s="13">
        <v>0</v>
      </c>
      <c r="D16" s="15">
        <f t="shared" si="0"/>
        <v>0</v>
      </c>
      <c r="E16" s="2"/>
      <c r="H16" s="18"/>
    </row>
    <row r="17" spans="1:5" x14ac:dyDescent="0.25">
      <c r="A17" s="4" t="s">
        <v>10</v>
      </c>
      <c r="B17" s="13">
        <v>2977020</v>
      </c>
      <c r="C17" s="13">
        <v>232633</v>
      </c>
      <c r="D17" s="15">
        <f t="shared" si="0"/>
        <v>7.8142908008679814</v>
      </c>
      <c r="E17" s="2"/>
    </row>
    <row r="18" spans="1:5" x14ac:dyDescent="0.25">
      <c r="A18" s="3" t="s">
        <v>12</v>
      </c>
      <c r="B18" s="14">
        <f>SUM(B10:B17)</f>
        <v>3734820</v>
      </c>
      <c r="C18" s="14">
        <f>SUM(C10:C17)</f>
        <v>243668.91999999998</v>
      </c>
      <c r="D18" s="15">
        <f t="shared" si="0"/>
        <v>6.5242480226624027</v>
      </c>
      <c r="E18" s="2"/>
    </row>
    <row r="19" spans="1:5" x14ac:dyDescent="0.25">
      <c r="A19" s="26" t="s">
        <v>14</v>
      </c>
      <c r="B19" s="26"/>
      <c r="C19" s="26"/>
      <c r="D19" s="26"/>
      <c r="E19" s="2"/>
    </row>
    <row r="20" spans="1:5" ht="22.5" x14ac:dyDescent="0.25">
      <c r="A20" s="12" t="s">
        <v>19</v>
      </c>
      <c r="B20" s="15">
        <v>918638</v>
      </c>
      <c r="C20" s="13">
        <v>22000</v>
      </c>
      <c r="D20" s="15">
        <f>C20/B20*100</f>
        <v>2.3948497667198616</v>
      </c>
    </row>
    <row r="21" spans="1:5" ht="33.75" x14ac:dyDescent="0.25">
      <c r="A21" s="12" t="s">
        <v>20</v>
      </c>
      <c r="B21" s="13">
        <v>1819162</v>
      </c>
      <c r="C21" s="13">
        <v>98773.62</v>
      </c>
      <c r="D21" s="15">
        <f>C21/B21*100</f>
        <v>5.429621990784768</v>
      </c>
    </row>
    <row r="22" spans="1:5" x14ac:dyDescent="0.25">
      <c r="A22" s="12" t="s">
        <v>21</v>
      </c>
      <c r="B22" s="13">
        <v>3000</v>
      </c>
      <c r="C22" s="13">
        <v>0</v>
      </c>
      <c r="D22" s="15">
        <f t="shared" ref="D22:D27" si="1">C22/B22*100</f>
        <v>0</v>
      </c>
    </row>
    <row r="23" spans="1:5" x14ac:dyDescent="0.25">
      <c r="A23" s="12" t="s">
        <v>22</v>
      </c>
      <c r="B23" s="13">
        <v>43400</v>
      </c>
      <c r="C23" s="13">
        <v>0</v>
      </c>
      <c r="D23" s="15">
        <f t="shared" si="1"/>
        <v>0</v>
      </c>
    </row>
    <row r="24" spans="1:5" x14ac:dyDescent="0.25">
      <c r="A24" s="12" t="s">
        <v>23</v>
      </c>
      <c r="B24" s="13">
        <v>284720</v>
      </c>
      <c r="C24" s="13">
        <v>0</v>
      </c>
      <c r="D24" s="15">
        <f t="shared" si="1"/>
        <v>0</v>
      </c>
    </row>
    <row r="25" spans="1:5" s="11" customFormat="1" x14ac:dyDescent="0.25">
      <c r="A25" s="12" t="s">
        <v>24</v>
      </c>
      <c r="B25" s="13">
        <v>200000</v>
      </c>
      <c r="C25" s="17">
        <v>0</v>
      </c>
      <c r="D25" s="15">
        <f t="shared" si="1"/>
        <v>0</v>
      </c>
    </row>
    <row r="26" spans="1:5" x14ac:dyDescent="0.25">
      <c r="A26" s="12" t="s">
        <v>25</v>
      </c>
      <c r="B26" s="13">
        <v>452900</v>
      </c>
      <c r="C26" s="13">
        <v>0</v>
      </c>
      <c r="D26" s="15">
        <f t="shared" si="1"/>
        <v>0</v>
      </c>
    </row>
    <row r="27" spans="1:5" x14ac:dyDescent="0.25">
      <c r="A27" s="12" t="s">
        <v>13</v>
      </c>
      <c r="B27" s="13">
        <v>13000</v>
      </c>
      <c r="C27" s="13">
        <v>0</v>
      </c>
      <c r="D27" s="15">
        <f t="shared" si="1"/>
        <v>0</v>
      </c>
    </row>
    <row r="28" spans="1:5" x14ac:dyDescent="0.25">
      <c r="A28" s="5" t="s">
        <v>15</v>
      </c>
      <c r="B28" s="14">
        <f>SUM(B20:B27)</f>
        <v>3734820</v>
      </c>
      <c r="C28" s="14">
        <f>SUM(C20:C27)</f>
        <v>120773.62</v>
      </c>
      <c r="D28" s="16">
        <f>C28/B28*100</f>
        <v>3.2337199650853319</v>
      </c>
    </row>
    <row r="29" spans="1:5" x14ac:dyDescent="0.25">
      <c r="A29" s="6" t="s">
        <v>16</v>
      </c>
      <c r="B29" s="7">
        <f>B18-B28</f>
        <v>0</v>
      </c>
      <c r="C29" s="7">
        <f>C18-C28</f>
        <v>122895.29999999999</v>
      </c>
      <c r="D29" s="1"/>
    </row>
    <row r="31" spans="1:5" s="8" customFormat="1" x14ac:dyDescent="0.25">
      <c r="A31" s="9"/>
      <c r="B31" s="9"/>
      <c r="C31" s="9"/>
      <c r="D31" s="9"/>
    </row>
    <row r="32" spans="1:5" x14ac:dyDescent="0.25">
      <c r="A32" s="9" t="s">
        <v>28</v>
      </c>
      <c r="B32" s="9"/>
      <c r="C32" s="9" t="s">
        <v>29</v>
      </c>
      <c r="D32" s="9"/>
    </row>
    <row r="33" spans="1:4" x14ac:dyDescent="0.25">
      <c r="A33" s="9"/>
      <c r="B33" s="9"/>
      <c r="C33" s="9"/>
      <c r="D33" s="9"/>
    </row>
    <row r="35" spans="1:4" x14ac:dyDescent="0.25">
      <c r="A35" s="10" t="s">
        <v>32</v>
      </c>
      <c r="B35" s="9"/>
      <c r="C35" s="9"/>
      <c r="D35" s="9"/>
    </row>
    <row r="36" spans="1:4" x14ac:dyDescent="0.25">
      <c r="A36" s="10" t="s">
        <v>26</v>
      </c>
      <c r="B36" s="9"/>
      <c r="C36" s="9"/>
      <c r="D36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2022-06-14T04:46:27Z</cp:lastPrinted>
  <dcterms:created xsi:type="dcterms:W3CDTF">2016-02-08T11:51:34Z</dcterms:created>
  <dcterms:modified xsi:type="dcterms:W3CDTF">2023-02-14T03:22:40Z</dcterms:modified>
</cp:coreProperties>
</file>